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8355" activeTab="0"/>
  </bookViews>
  <sheets>
    <sheet name="Výpis tras " sheetId="1" r:id="rId1"/>
    <sheet name="výkaz vozidla" sheetId="7" r:id="rId2"/>
    <sheet name="Tržby" sheetId="4" r:id="rId3"/>
    <sheet name="sumář" sheetId="8" r:id="rId4"/>
    <sheet name="Sankce" sheetId="6" r:id="rId5"/>
    <sheet name="souhrnné údaje" sheetId="5" r:id="rId6"/>
  </sheets>
  <definedNames/>
  <calcPr calcId="162913"/>
  <extLst/>
</workbook>
</file>

<file path=xl/comments2.xml><?xml version="1.0" encoding="utf-8"?>
<comments xmlns="http://schemas.openxmlformats.org/spreadsheetml/2006/main">
  <authors>
    <author>Vysloužil Radim</author>
  </authors>
  <commentList>
    <comment ref="A12" authorId="0">
      <text>
        <r>
          <rPr>
            <b/>
            <sz val="9"/>
            <rFont val="Tahoma"/>
            <family val="2"/>
          </rPr>
          <t>Vysloužil Radim:
z mého pohledu neodhadnu co je pro ekonomiku a její výkaznictví nutné</t>
        </r>
      </text>
    </comment>
  </commentList>
</comments>
</file>

<file path=xl/sharedStrings.xml><?xml version="1.0" encoding="utf-8"?>
<sst xmlns="http://schemas.openxmlformats.org/spreadsheetml/2006/main" count="190" uniqueCount="148">
  <si>
    <t>Výpis tras dle GPS</t>
  </si>
  <si>
    <t>datum</t>
  </si>
  <si>
    <t>ujeté km</t>
  </si>
  <si>
    <t>typ jízdy/služebně-privatně</t>
  </si>
  <si>
    <t>doba jízdy</t>
  </si>
  <si>
    <t>Měsíční výkaz</t>
  </si>
  <si>
    <t>Příloha č. 5</t>
  </si>
  <si>
    <t>měsíc</t>
  </si>
  <si>
    <t>tržby</t>
  </si>
  <si>
    <t>úhrada za služby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</si>
  <si>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</si>
  <si>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</si>
  <si>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</si>
  <si>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</si>
  <si>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</si>
  <si>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</si>
  <si>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</si>
  <si>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</si>
  <si>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</si>
  <si>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</si>
  <si>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</si>
  <si>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</si>
  <si>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</si>
  <si>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Souhrnné údaje</t>
  </si>
  <si>
    <t xml:space="preserve">Sankce uložené Poskytovateli </t>
  </si>
  <si>
    <t>označení smluvní pokuty dle přílohy č. 6</t>
  </si>
  <si>
    <t>výše pokuty</t>
  </si>
  <si>
    <t>uhrazeno Objednteli dne nebo započteno proti plnění Objednatele</t>
  </si>
  <si>
    <t>místo - cíl přepravy</t>
  </si>
  <si>
    <t>místo - začátek přepravy</t>
  </si>
  <si>
    <t>smluvní pokuty</t>
  </si>
  <si>
    <t>Tržby za cenu přepravy</t>
  </si>
  <si>
    <t>Položka</t>
  </si>
  <si>
    <t>Cena přepravy</t>
  </si>
  <si>
    <t>Tržby celkem</t>
  </si>
  <si>
    <t>DPH</t>
  </si>
  <si>
    <t>Tržby celkem bez DPH</t>
  </si>
  <si>
    <t>Nástupní taxa pro každou 1 přepravovanou osobu (platí i pro doprovod)</t>
  </si>
  <si>
    <r>
      <t>Cena za jednotlivou jízdu po území hl. m. Prahy dospělý</t>
    </r>
    <r>
      <rPr>
        <vertAlign val="superscript"/>
        <sz val="11"/>
        <rFont val="Calibri"/>
        <family val="2"/>
      </rPr>
      <t>1)</t>
    </r>
  </si>
  <si>
    <r>
      <t>Cena za jednotlivou jízdu po území hl. m. Prahy dítě 6 až 15 let</t>
    </r>
    <r>
      <rPr>
        <vertAlign val="superscript"/>
        <sz val="11"/>
        <rFont val="Calibri"/>
        <family val="2"/>
      </rPr>
      <t>1)</t>
    </r>
  </si>
  <si>
    <t>Ostatní tarifní informace</t>
  </si>
  <si>
    <r>
      <t xml:space="preserve">1 doprovázející osoba (také i vlastní osobní asistent) občana s průkazkou ZTP platí stejnou cenu jako držitel průkazky ZTP 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)</t>
    </r>
  </si>
  <si>
    <r>
      <t xml:space="preserve">1 doprovázející osoba (také i vlastní osobní asistent) občana s průkazkou ZTP/P platí stejnou cenu jako držitel průkazky ZTP 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)</t>
    </r>
  </si>
  <si>
    <t>Volba asistence během přepravy na objednání:</t>
  </si>
  <si>
    <t>Typ asistence</t>
  </si>
  <si>
    <t>Cena za službu</t>
  </si>
  <si>
    <t>Cena za přepravu</t>
  </si>
  <si>
    <t>zdarma</t>
  </si>
  <si>
    <t>Přeprava asistenčního nebo vodícího nebo signálního psa s platným služebním průkazem je bezplatná, musí však být objednána a také potvrzena předem.</t>
  </si>
  <si>
    <r>
      <t>·</t>
    </r>
    <r>
      <rPr>
        <sz val="7"/>
        <rFont val="Times New Roman"/>
        <family val="1"/>
      </rPr>
      <t xml:space="preserve">         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) Sazby jsou účtovány za uskutečněné jízdy v celé trase přepravy bez ohledu na skutečný počet ujetých kilometrů (tam i zpět).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</si>
  <si>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Děti do 6 let věku mají přepravu zdarma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</si>
  <si>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Cena za přepravu zavazadel rozměrů větších než 25x45x70 cm, </t>
    </r>
    <r>
      <rPr>
        <sz val="11"/>
        <color indexed="8"/>
        <rFont val="Calibri"/>
        <family val="2"/>
      </rPr>
      <t xml:space="preserve">živých zvířat pouze ve schráně </t>
    </r>
    <r>
      <rPr>
        <sz val="11"/>
        <rFont val="Calibri"/>
        <family val="2"/>
      </rPr>
      <t>je stanovena ve výši ceny za přepravu dítěte do 15 let, nevztahuje se na nezbytné kompenzační pomůcky, které jsou přepraveny s klientem bezplatně.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</si>
  <si>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Nástupní sazba se účtuje za každé přistavení vozu a jako paušální poplatek za základní dopomoc a doprovod klienta související bezprostředně s nastoupením a vystoupením klienta do vozu a z vozu.</t>
    </r>
  </si>
  <si>
    <t>V případě, že klient bude během přepravy využívat služby svého „neobjednaného“ osobního asistenta, je asistent tarifován sazbou shodnou se sazbou za 1 doprovázející osobu. Jeho přeprava však musí být objednána a také potvrzena.</t>
  </si>
  <si>
    <t>Výkaz tržeb</t>
  </si>
  <si>
    <t>Měsíc:</t>
  </si>
  <si>
    <t>Poskytovatel:</t>
  </si>
  <si>
    <t xml:space="preserve"> </t>
  </si>
  <si>
    <t xml:space="preserve">Měsíční výkaz vozidel    </t>
  </si>
  <si>
    <t>Podle vozidel</t>
  </si>
  <si>
    <t>Km fakturované v rámci PID</t>
  </si>
  <si>
    <t>Km nefakturované mimo Prahu</t>
  </si>
  <si>
    <t>vozidlo</t>
  </si>
  <si>
    <t>Kilometry fakturované</t>
  </si>
  <si>
    <t xml:space="preserve"> 16,-Kč</t>
  </si>
  <si>
    <t>20,-Kč</t>
  </si>
  <si>
    <t xml:space="preserve"> 32,-Kč</t>
  </si>
  <si>
    <t xml:space="preserve"> 40,-Kč</t>
  </si>
  <si>
    <t>Nástupní</t>
  </si>
  <si>
    <t>8,- Kč/Km</t>
  </si>
  <si>
    <t>13,- Kč/Km</t>
  </si>
  <si>
    <t>servis</t>
  </si>
  <si>
    <t>Statistiky</t>
  </si>
  <si>
    <t>Měsíc</t>
  </si>
  <si>
    <t>Jízd</t>
  </si>
  <si>
    <t>Počet</t>
  </si>
  <si>
    <t xml:space="preserve">Ujetá </t>
  </si>
  <si>
    <t>Průměrná</t>
  </si>
  <si>
    <t>Počáteční</t>
  </si>
  <si>
    <t>Konečný</t>
  </si>
  <si>
    <t>Spotřeba</t>
  </si>
  <si>
    <t>Naměřená</t>
  </si>
  <si>
    <t>projetých</t>
  </si>
  <si>
    <t>vzdálenost</t>
  </si>
  <si>
    <t>rychlost</t>
  </si>
  <si>
    <t>stav</t>
  </si>
  <si>
    <t>PHM</t>
  </si>
  <si>
    <t>tankovaných</t>
  </si>
  <si>
    <t>spotřeba</t>
  </si>
  <si>
    <t>průměrná</t>
  </si>
  <si>
    <t>hodin</t>
  </si>
  <si>
    <t>tachometru</t>
  </si>
  <si>
    <t>soukr.Km</t>
  </si>
  <si>
    <t>firem.Km</t>
  </si>
  <si>
    <t>litrů</t>
  </si>
  <si>
    <t>dle</t>
  </si>
  <si>
    <t>tankování</t>
  </si>
  <si>
    <t xml:space="preserve">Výdaje na </t>
  </si>
  <si>
    <t>Náklady za</t>
  </si>
  <si>
    <t>Ostatní</t>
  </si>
  <si>
    <t>Výdaje</t>
  </si>
  <si>
    <t>Ostat. nákl.+</t>
  </si>
  <si>
    <t>palivo</t>
  </si>
  <si>
    <t>soukromé</t>
  </si>
  <si>
    <t>firemní</t>
  </si>
  <si>
    <t>výdaje</t>
  </si>
  <si>
    <t>náklady</t>
  </si>
  <si>
    <t>(bez DPH)</t>
  </si>
  <si>
    <t>Km</t>
  </si>
  <si>
    <t>na 1Km</t>
  </si>
  <si>
    <t>za PHM</t>
  </si>
  <si>
    <t>ZTP - vyúčtování nákladů na přepravu</t>
  </si>
  <si>
    <t>náklady dle smlouvy 00,00 Kč/km</t>
  </si>
  <si>
    <t xml:space="preserve">náklady </t>
  </si>
  <si>
    <t>tržby za jízdné</t>
  </si>
  <si>
    <t>vyúčtování</t>
  </si>
  <si>
    <t>faktura</t>
  </si>
  <si>
    <t>Bude zpracováno pro každé vozidlo</t>
  </si>
  <si>
    <t>RZ automobilu:</t>
  </si>
  <si>
    <t>Bude zpracováno pro každé Vozidlo</t>
  </si>
  <si>
    <t>RZ</t>
  </si>
  <si>
    <t>V případě potřeby vložte další řádky</t>
  </si>
  <si>
    <t>toto je vzorový údaj pro zachycení souvztažností s dalšími listy tabulky</t>
  </si>
  <si>
    <t>počáteční stav tachometru</t>
  </si>
  <si>
    <t xml:space="preserve"> konečný stav tachometru</t>
  </si>
  <si>
    <t>údaje vztažené k jedné jízdě</t>
  </si>
  <si>
    <t>Výkazy uvedené v této příloze budou vyplňovány Poskytovatelem měsíčně při realizaci smlouvy</t>
  </si>
  <si>
    <t>smluvní pokuty dle článku XI., odst.11.2 Smlouvy</t>
  </si>
  <si>
    <r>
      <t xml:space="preserve">Cena za jednotlivou jízdu po území Středočeského kraje nevýše však po katastru vyjmenovaných obcí, na jejichž katastru je tato služba poskytována (Seznam vyjmenovaných obcí je uveden v příloze č. 9) 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) </t>
    </r>
  </si>
  <si>
    <r>
      <t xml:space="preserve">Cena za jednotlivou jízdu po území Středočeského kraje nevýše však po katastru vyjmenovaných obcí, na jejichž katastru je tato služba poskytována (Seznam vyjmenovaných obcí je uveden v příloze č. 9) dítě od 6 do 15 let 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)</t>
    </r>
  </si>
  <si>
    <r>
      <t xml:space="preserve">Asistent přepravy na objednání </t>
    </r>
  </si>
  <si>
    <t>nástupní taxa/jízdé/čekání</t>
  </si>
  <si>
    <t>počet přepr.osob nebo doba čekání (kžadá započatá čtvrthodina =1)</t>
  </si>
  <si>
    <t>V případě potřeby vložte další řádky a upravte součet</t>
  </si>
  <si>
    <t>fakturované kilometry se přenesou do listu sumář</t>
  </si>
  <si>
    <t>příznak přepravy*</t>
  </si>
  <si>
    <t>* příznak přepravy:</t>
  </si>
  <si>
    <t>Pokuty za neuskutečnění služby z důvodu na straně Klienta</t>
  </si>
  <si>
    <t>DPH celkem</t>
  </si>
  <si>
    <t>Počet přepr.osob/resp. časových jednotek za čekání/uložených pokut</t>
  </si>
  <si>
    <t>sazba DPH v zákonné výši*</t>
  </si>
  <si>
    <t>*  v případě změny sazeb DPH bude užita sazba platná ve vykazovaném období</t>
  </si>
  <si>
    <t xml:space="preserve">Čekání nad stanovené limity dle Ceníku služeb pro oprávněné uživatele k této smlouvě **
</t>
  </si>
  <si>
    <t xml:space="preserve">** 15 min. zdarma před zahájením objednané jízdy z domova
      30 min. zdarma při návratu nebo další jízdě téhož  Klienta
       50,- Kč za každou další započatou čtvrthodinu čekací doby
</t>
  </si>
  <si>
    <t>1 - jízda jen na území HMP (ve sledování vozidel = R)</t>
  </si>
  <si>
    <t>2 - jízda zasahující na území Středočeského kraje (jen vybrané obce dle seznamu obcí, na které se vztahují poskytované služby);(ve sledování vozidel = R)</t>
  </si>
  <si>
    <t>3 - komerční jízda Objednatelem nehrazená, avčšak se započtenímkm do ročného proběhu k naplnění  fixních nákladů (ve sledování vozidel = R)</t>
  </si>
  <si>
    <t>4 - ostatní  jízdy Objednatelem nehrazené (ve sledování vozidel = 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</si>
</sst>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Symbol"/>
      <family val="1"/>
    </font>
    <font>
      <sz val="7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9"/>
      <name val="Tahoma"/>
      <family val="2"/>
    </font>
    <font>
      <i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64">
    <xf numFmtId="0" fontId="0" fillId="0" borderId="0" xfId="0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0" fillId="0" borderId="0" xfId="0" applyAlignment="1">
      <alignment wrapText="1"/>
    </xf>
    <xf numFmtId="0" fontId="0" fillId="0" borderId="3" xfId="0" applyBorder="1"/>
    <xf numFmtId="0" fontId="3" fillId="0" borderId="0" xfId="0" applyFont="1"/>
    <xf numFmtId="0" fontId="4" fillId="0" borderId="0" xfId="0" applyFont="1"/>
    <xf numFmtId="0" fontId="0" fillId="0" borderId="4" xfId="0" applyBorder="1" applyAlignment="1">
      <alignment/>
    </xf>
    <xf numFmtId="0" fontId="0" fillId="0" borderId="5" xfId="0" applyBorder="1"/>
    <xf numFmtId="0" fontId="5" fillId="0" borderId="2" xfId="0" applyFont="1" applyBorder="1" applyAlignment="1">
      <alignment wrapText="1"/>
    </xf>
    <xf numFmtId="4" fontId="0" fillId="0" borderId="6" xfId="0" applyNumberFormat="1" applyBorder="1"/>
    <xf numFmtId="4" fontId="0" fillId="0" borderId="1" xfId="0" applyNumberFormat="1" applyFill="1" applyBorder="1"/>
    <xf numFmtId="0" fontId="1" fillId="0" borderId="0" xfId="0" applyFont="1"/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5" fillId="0" borderId="9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/>
    <xf numFmtId="0" fontId="0" fillId="0" borderId="0" xfId="0"/>
    <xf numFmtId="0" fontId="1" fillId="0" borderId="0" xfId="21">
      <alignment/>
      <protection/>
    </xf>
    <xf numFmtId="0" fontId="17" fillId="0" borderId="1" xfId="21" applyFont="1" applyBorder="1" applyAlignment="1">
      <alignment horizontal="center"/>
      <protection/>
    </xf>
    <xf numFmtId="0" fontId="1" fillId="0" borderId="10" xfId="21" applyBorder="1">
      <alignment/>
      <protection/>
    </xf>
    <xf numFmtId="0" fontId="1" fillId="0" borderId="3" xfId="21" applyBorder="1">
      <alignment/>
      <protection/>
    </xf>
    <xf numFmtId="0" fontId="1" fillId="0" borderId="11" xfId="21" applyBorder="1">
      <alignment/>
      <protection/>
    </xf>
    <xf numFmtId="0" fontId="17" fillId="0" borderId="1" xfId="21" applyFont="1" applyBorder="1" applyAlignment="1">
      <alignment/>
      <protection/>
    </xf>
    <xf numFmtId="0" fontId="17" fillId="0" borderId="1" xfId="21" applyFont="1" applyBorder="1">
      <alignment/>
      <protection/>
    </xf>
    <xf numFmtId="0" fontId="17" fillId="0" borderId="12" xfId="21" applyFont="1" applyBorder="1">
      <alignment/>
      <protection/>
    </xf>
    <xf numFmtId="0" fontId="17" fillId="0" borderId="13" xfId="21" applyFont="1" applyBorder="1">
      <alignment/>
      <protection/>
    </xf>
    <xf numFmtId="0" fontId="17" fillId="0" borderId="14" xfId="21" applyFont="1" applyBorder="1" applyAlignment="1">
      <alignment/>
      <protection/>
    </xf>
    <xf numFmtId="0" fontId="17" fillId="0" borderId="15" xfId="21" applyFont="1" applyBorder="1">
      <alignment/>
      <protection/>
    </xf>
    <xf numFmtId="0" fontId="17" fillId="0" borderId="3" xfId="21" applyFont="1" applyBorder="1">
      <alignment/>
      <protection/>
    </xf>
    <xf numFmtId="0" fontId="17" fillId="0" borderId="16" xfId="21" applyFont="1" applyBorder="1" applyAlignment="1">
      <alignment/>
      <protection/>
    </xf>
    <xf numFmtId="0" fontId="17" fillId="0" borderId="17" xfId="21" applyFont="1" applyBorder="1" applyAlignment="1">
      <alignment/>
      <protection/>
    </xf>
    <xf numFmtId="0" fontId="17" fillId="0" borderId="17" xfId="21" applyFont="1" applyBorder="1">
      <alignment/>
      <protection/>
    </xf>
    <xf numFmtId="0" fontId="1" fillId="0" borderId="17" xfId="21" applyBorder="1">
      <alignment/>
      <protection/>
    </xf>
    <xf numFmtId="0" fontId="1" fillId="0" borderId="18" xfId="21" applyBorder="1">
      <alignment/>
      <protection/>
    </xf>
    <xf numFmtId="0" fontId="17" fillId="0" borderId="19" xfId="21" applyFont="1" applyBorder="1">
      <alignment/>
      <protection/>
    </xf>
    <xf numFmtId="0" fontId="17" fillId="0" borderId="14" xfId="21" applyFont="1" applyBorder="1">
      <alignment/>
      <protection/>
    </xf>
    <xf numFmtId="0" fontId="17" fillId="0" borderId="10" xfId="21" applyFont="1" applyBorder="1">
      <alignment/>
      <protection/>
    </xf>
    <xf numFmtId="0" fontId="17" fillId="0" borderId="11" xfId="21" applyFont="1" applyBorder="1">
      <alignment/>
      <protection/>
    </xf>
    <xf numFmtId="0" fontId="1" fillId="0" borderId="19" xfId="21" applyBorder="1">
      <alignment/>
      <protection/>
    </xf>
    <xf numFmtId="0" fontId="1" fillId="0" borderId="12" xfId="21" applyBorder="1">
      <alignment/>
      <protection/>
    </xf>
    <xf numFmtId="0" fontId="1" fillId="0" borderId="13" xfId="21" applyBorder="1">
      <alignment/>
      <protection/>
    </xf>
    <xf numFmtId="0" fontId="1" fillId="0" borderId="3" xfId="21" applyBorder="1" applyAlignment="1">
      <alignment horizontal="center"/>
      <protection/>
    </xf>
    <xf numFmtId="0" fontId="17" fillId="0" borderId="20" xfId="21" applyFont="1" applyBorder="1" applyAlignment="1">
      <alignment horizontal="center"/>
      <protection/>
    </xf>
    <xf numFmtId="0" fontId="1" fillId="0" borderId="21" xfId="21" applyBorder="1" applyAlignment="1">
      <alignment horizontal="center"/>
      <protection/>
    </xf>
    <xf numFmtId="0" fontId="17" fillId="0" borderId="20" xfId="21" applyFont="1" applyFill="1" applyBorder="1" applyAlignment="1">
      <alignment horizontal="center"/>
      <protection/>
    </xf>
    <xf numFmtId="3" fontId="1" fillId="0" borderId="12" xfId="21" applyNumberFormat="1" applyBorder="1">
      <alignment/>
      <protection/>
    </xf>
    <xf numFmtId="0" fontId="1" fillId="0" borderId="22" xfId="21" applyBorder="1" applyAlignment="1">
      <alignment horizontal="center"/>
      <protection/>
    </xf>
    <xf numFmtId="0" fontId="1" fillId="0" borderId="19" xfId="21" applyFont="1" applyBorder="1">
      <alignment/>
      <protection/>
    </xf>
    <xf numFmtId="0" fontId="1" fillId="0" borderId="10" xfId="21" applyBorder="1" applyAlignment="1">
      <alignment horizontal="center"/>
      <protection/>
    </xf>
    <xf numFmtId="0" fontId="15" fillId="0" borderId="9" xfId="21" applyFont="1" applyBorder="1" applyAlignment="1">
      <alignment/>
      <protection/>
    </xf>
    <xf numFmtId="0" fontId="15" fillId="0" borderId="4" xfId="21" applyFont="1" applyBorder="1" applyAlignment="1">
      <alignment/>
      <protection/>
    </xf>
    <xf numFmtId="0" fontId="15" fillId="0" borderId="5" xfId="21" applyFont="1" applyBorder="1" applyAlignment="1">
      <alignment/>
      <protection/>
    </xf>
    <xf numFmtId="0" fontId="1" fillId="0" borderId="23" xfId="21" applyFont="1" applyBorder="1" applyAlignment="1">
      <alignment/>
      <protection/>
    </xf>
    <xf numFmtId="0" fontId="1" fillId="0" borderId="13" xfId="21" applyFont="1" applyBorder="1" applyAlignment="1">
      <alignment horizontal="center"/>
      <protection/>
    </xf>
    <xf numFmtId="0" fontId="18" fillId="0" borderId="0" xfId="0" applyFont="1"/>
    <xf numFmtId="0" fontId="0" fillId="0" borderId="1" xfId="0" applyBorder="1"/>
    <xf numFmtId="0" fontId="15" fillId="0" borderId="24" xfId="21" applyFont="1" applyBorder="1">
      <alignment/>
      <protection/>
    </xf>
    <xf numFmtId="0" fontId="1" fillId="0" borderId="25" xfId="21" applyBorder="1" applyAlignment="1">
      <alignment horizontal="center"/>
      <protection/>
    </xf>
    <xf numFmtId="4" fontId="0" fillId="0" borderId="1" xfId="0" applyNumberFormat="1" applyBorder="1"/>
    <xf numFmtId="0" fontId="15" fillId="0" borderId="26" xfId="21" applyFont="1" applyBorder="1">
      <alignment/>
      <protection/>
    </xf>
    <xf numFmtId="0" fontId="1" fillId="0" borderId="6" xfId="21" applyBorder="1" applyAlignment="1">
      <alignment horizontal="center"/>
      <protection/>
    </xf>
    <xf numFmtId="0" fontId="15" fillId="0" borderId="26" xfId="21" applyFont="1" applyFill="1" applyBorder="1">
      <alignment/>
      <protection/>
    </xf>
    <xf numFmtId="4" fontId="0" fillId="0" borderId="0" xfId="0" applyNumberFormat="1" applyFill="1" applyBorder="1"/>
    <xf numFmtId="0" fontId="15" fillId="0" borderId="0" xfId="0" applyFont="1"/>
    <xf numFmtId="4" fontId="15" fillId="0" borderId="0" xfId="0" applyNumberFormat="1" applyFont="1"/>
    <xf numFmtId="0" fontId="2" fillId="0" borderId="27" xfId="22" applyFont="1" applyBorder="1">
      <alignment/>
      <protection/>
    </xf>
    <xf numFmtId="0" fontId="1" fillId="0" borderId="28" xfId="21" applyBorder="1" applyAlignment="1">
      <alignment horizontal="center"/>
      <protection/>
    </xf>
    <xf numFmtId="0" fontId="1" fillId="0" borderId="6" xfId="21" applyFill="1" applyBorder="1" applyAlignment="1">
      <alignment horizontal="center"/>
      <protection/>
    </xf>
    <xf numFmtId="0" fontId="1" fillId="0" borderId="28" xfId="21" applyFill="1" applyBorder="1" applyAlignment="1">
      <alignment horizontal="center"/>
      <protection/>
    </xf>
    <xf numFmtId="0" fontId="15" fillId="0" borderId="27" xfId="21" applyFont="1" applyFill="1" applyBorder="1">
      <alignment/>
      <protection/>
    </xf>
    <xf numFmtId="0" fontId="19" fillId="0" borderId="0" xfId="0" applyFont="1"/>
    <xf numFmtId="0" fontId="7" fillId="0" borderId="1" xfId="20" applyFont="1" applyFill="1" applyBorder="1" applyAlignment="1">
      <alignment horizontal="center"/>
      <protection/>
    </xf>
    <xf numFmtId="0" fontId="1" fillId="0" borderId="29" xfId="0" applyFont="1" applyBorder="1"/>
    <xf numFmtId="164" fontId="0" fillId="0" borderId="30" xfId="0" applyNumberFormat="1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0" fillId="0" borderId="15" xfId="0" applyBorder="1"/>
    <xf numFmtId="0" fontId="6" fillId="0" borderId="14" xfId="0" applyFont="1" applyBorder="1" applyAlignment="1">
      <alignment wrapText="1"/>
    </xf>
    <xf numFmtId="0" fontId="0" fillId="0" borderId="10" xfId="0" applyBorder="1"/>
    <xf numFmtId="4" fontId="0" fillId="0" borderId="31" xfId="0" applyNumberFormat="1" applyBorder="1"/>
    <xf numFmtId="4" fontId="0" fillId="0" borderId="3" xfId="0" applyNumberFormat="1" applyBorder="1"/>
    <xf numFmtId="4" fontId="0" fillId="0" borderId="11" xfId="0" applyNumberFormat="1" applyBorder="1"/>
    <xf numFmtId="0" fontId="1" fillId="0" borderId="1" xfId="21" applyFont="1" applyBorder="1" applyAlignment="1">
      <alignment horizontal="center"/>
      <protection/>
    </xf>
    <xf numFmtId="0" fontId="0" fillId="0" borderId="17" xfId="0" applyBorder="1" applyAlignment="1">
      <alignment wrapText="1"/>
    </xf>
    <xf numFmtId="4" fontId="0" fillId="0" borderId="32" xfId="0" applyNumberFormat="1" applyBorder="1"/>
    <xf numFmtId="0" fontId="1" fillId="0" borderId="12" xfId="21" applyFont="1" applyBorder="1" applyAlignment="1">
      <alignment horizontal="center"/>
      <protection/>
    </xf>
    <xf numFmtId="4" fontId="0" fillId="0" borderId="33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0" fontId="0" fillId="0" borderId="36" xfId="0" applyBorder="1" applyAlignment="1">
      <alignment wrapText="1"/>
    </xf>
    <xf numFmtId="0" fontId="0" fillId="0" borderId="37" xfId="0" applyBorder="1"/>
    <xf numFmtId="4" fontId="0" fillId="0" borderId="38" xfId="0" applyNumberFormat="1" applyBorder="1"/>
    <xf numFmtId="3" fontId="0" fillId="0" borderId="39" xfId="0" applyNumberFormat="1" applyBorder="1"/>
    <xf numFmtId="4" fontId="0" fillId="0" borderId="8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0" fontId="6" fillId="0" borderId="14" xfId="0" applyFont="1" applyBorder="1" applyAlignment="1">
      <alignment vertical="top" wrapText="1"/>
    </xf>
    <xf numFmtId="0" fontId="5" fillId="0" borderId="40" xfId="0" applyFont="1" applyBorder="1" applyAlignment="1">
      <alignment wrapText="1"/>
    </xf>
    <xf numFmtId="0" fontId="0" fillId="0" borderId="20" xfId="0" applyBorder="1"/>
    <xf numFmtId="4" fontId="0" fillId="0" borderId="21" xfId="0" applyNumberFormat="1" applyBorder="1"/>
    <xf numFmtId="0" fontId="6" fillId="0" borderId="0" xfId="0" applyFont="1" applyAlignment="1">
      <alignment horizontal="justify"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26" fillId="0" borderId="0" xfId="0" applyFont="1"/>
    <xf numFmtId="0" fontId="22" fillId="0" borderId="1" xfId="0" applyFont="1" applyBorder="1"/>
    <xf numFmtId="0" fontId="22" fillId="2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6" fillId="0" borderId="9" xfId="21" applyFont="1" applyBorder="1" applyAlignment="1">
      <alignment horizontal="center"/>
      <protection/>
    </xf>
    <xf numFmtId="0" fontId="16" fillId="0" borderId="4" xfId="21" applyFont="1" applyBorder="1" applyAlignment="1">
      <alignment horizontal="center"/>
      <protection/>
    </xf>
    <xf numFmtId="0" fontId="16" fillId="0" borderId="5" xfId="21" applyFont="1" applyBorder="1" applyAlignment="1">
      <alignment horizontal="center"/>
      <protection/>
    </xf>
    <xf numFmtId="0" fontId="1" fillId="0" borderId="41" xfId="21" applyFont="1" applyBorder="1" applyAlignment="1">
      <alignment horizontal="center"/>
      <protection/>
    </xf>
    <xf numFmtId="0" fontId="1" fillId="0" borderId="31" xfId="21" applyFont="1" applyBorder="1" applyAlignment="1">
      <alignment horizontal="center"/>
      <protection/>
    </xf>
    <xf numFmtId="0" fontId="1" fillId="0" borderId="21" xfId="21" applyBorder="1" applyAlignment="1">
      <alignment horizontal="center"/>
      <protection/>
    </xf>
    <xf numFmtId="0" fontId="1" fillId="0" borderId="31" xfId="21" applyBorder="1" applyAlignment="1">
      <alignment horizontal="center"/>
      <protection/>
    </xf>
    <xf numFmtId="0" fontId="18" fillId="2" borderId="9" xfId="21" applyFont="1" applyFill="1" applyBorder="1" applyAlignment="1">
      <alignment horizontal="center"/>
      <protection/>
    </xf>
    <xf numFmtId="0" fontId="18" fillId="2" borderId="4" xfId="21" applyFont="1" applyFill="1" applyBorder="1" applyAlignment="1">
      <alignment horizontal="center"/>
      <protection/>
    </xf>
    <xf numFmtId="0" fontId="18" fillId="2" borderId="5" xfId="21" applyFont="1" applyFill="1" applyBorder="1" applyAlignment="1">
      <alignment horizontal="center"/>
      <protection/>
    </xf>
    <xf numFmtId="0" fontId="1" fillId="0" borderId="32" xfId="21" applyBorder="1" applyAlignment="1">
      <alignment horizontal="center"/>
      <protection/>
    </xf>
    <xf numFmtId="0" fontId="1" fillId="0" borderId="42" xfId="21" applyBorder="1" applyAlignment="1">
      <alignment horizontal="center"/>
      <protection/>
    </xf>
    <xf numFmtId="0" fontId="1" fillId="0" borderId="33" xfId="21" applyBorder="1" applyAlignment="1">
      <alignment horizontal="center"/>
      <protection/>
    </xf>
    <xf numFmtId="0" fontId="15" fillId="0" borderId="34" xfId="21" applyFont="1" applyBorder="1" applyAlignment="1">
      <alignment horizontal="center"/>
      <protection/>
    </xf>
    <xf numFmtId="0" fontId="15" fillId="0" borderId="6" xfId="21" applyFont="1" applyBorder="1" applyAlignment="1">
      <alignment horizontal="center"/>
      <protection/>
    </xf>
    <xf numFmtId="0" fontId="16" fillId="0" borderId="20" xfId="21" applyFont="1" applyBorder="1" applyAlignment="1">
      <alignment horizontal="center"/>
      <protection/>
    </xf>
    <xf numFmtId="0" fontId="16" fillId="0" borderId="43" xfId="21" applyFont="1" applyBorder="1" applyAlignment="1">
      <alignment horizontal="center"/>
      <protection/>
    </xf>
    <xf numFmtId="0" fontId="16" fillId="0" borderId="6" xfId="21" applyFont="1" applyBorder="1" applyAlignment="1">
      <alignment horizontal="center"/>
      <protection/>
    </xf>
    <xf numFmtId="0" fontId="15" fillId="0" borderId="20" xfId="21" applyFont="1" applyBorder="1" applyAlignment="1">
      <alignment horizontal="center"/>
      <protection/>
    </xf>
    <xf numFmtId="0" fontId="15" fillId="0" borderId="43" xfId="21" applyFont="1" applyBorder="1" applyAlignment="1">
      <alignment horizontal="center"/>
      <protection/>
    </xf>
    <xf numFmtId="0" fontId="15" fillId="0" borderId="35" xfId="21" applyFont="1" applyBorder="1" applyAlignment="1">
      <alignment horizontal="center"/>
      <protection/>
    </xf>
    <xf numFmtId="0" fontId="17" fillId="0" borderId="34" xfId="21" applyFont="1" applyBorder="1" applyAlignment="1">
      <alignment horizontal="center"/>
      <protection/>
    </xf>
    <xf numFmtId="0" fontId="17" fillId="0" borderId="6" xfId="21" applyFont="1" applyBorder="1" applyAlignment="1">
      <alignment horizontal="center"/>
      <protection/>
    </xf>
    <xf numFmtId="0" fontId="17" fillId="0" borderId="20" xfId="21" applyFont="1" applyBorder="1" applyAlignment="1">
      <alignment horizontal="center"/>
      <protection/>
    </xf>
    <xf numFmtId="0" fontId="6" fillId="0" borderId="38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 topLeftCell="A13">
      <selection activeCell="H27" sqref="H27"/>
    </sheetView>
  </sheetViews>
  <sheetFormatPr defaultColWidth="9.140625" defaultRowHeight="15"/>
  <cols>
    <col min="1" max="1" width="19.421875" style="115" customWidth="1"/>
    <col min="2" max="2" width="11.00390625" style="115" customWidth="1"/>
    <col min="3" max="4" width="14.421875" style="115" customWidth="1"/>
    <col min="5" max="5" width="14.28125" style="115" customWidth="1"/>
    <col min="6" max="6" width="12.8515625" style="115" customWidth="1"/>
    <col min="7" max="8" width="16.140625" style="115" customWidth="1"/>
    <col min="9" max="9" width="13.57421875" style="115" customWidth="1"/>
    <col min="10" max="16384" width="9.140625" style="115" customWidth="1"/>
  </cols>
  <sheetData>
    <row r="1" ht="15">
      <c r="A1" s="114" t="s">
        <v>126</v>
      </c>
    </row>
    <row r="2" spans="1:9" ht="20.25">
      <c r="A2" s="116" t="s">
        <v>5</v>
      </c>
      <c r="I2" s="117" t="s">
        <v>6</v>
      </c>
    </row>
    <row r="3" spans="1:9" ht="15">
      <c r="A3" s="118" t="s">
        <v>55</v>
      </c>
      <c r="I3" s="117"/>
    </row>
    <row r="4" spans="1:9" ht="15">
      <c r="A4" s="118" t="s">
        <v>56</v>
      </c>
      <c r="I4" s="117"/>
    </row>
    <row r="6" ht="15">
      <c r="A6" s="119" t="s">
        <v>0</v>
      </c>
    </row>
    <row r="7" ht="15">
      <c r="A7" s="115" t="s">
        <v>118</v>
      </c>
    </row>
    <row r="8" ht="15">
      <c r="A8" s="115" t="s">
        <v>125</v>
      </c>
    </row>
    <row r="9" spans="1:9" ht="30">
      <c r="A9" s="122" t="s">
        <v>3</v>
      </c>
      <c r="B9" s="123" t="s">
        <v>1</v>
      </c>
      <c r="C9" s="124" t="s">
        <v>135</v>
      </c>
      <c r="D9" s="122" t="s">
        <v>29</v>
      </c>
      <c r="E9" s="122" t="s">
        <v>28</v>
      </c>
      <c r="F9" s="123" t="s">
        <v>4</v>
      </c>
      <c r="G9" s="122" t="s">
        <v>123</v>
      </c>
      <c r="H9" s="122" t="s">
        <v>124</v>
      </c>
      <c r="I9" s="123" t="s">
        <v>2</v>
      </c>
    </row>
    <row r="10" spans="1:9" ht="15">
      <c r="A10" s="120"/>
      <c r="B10" s="120"/>
      <c r="C10" s="120"/>
      <c r="D10" s="120"/>
      <c r="E10" s="120"/>
      <c r="F10" s="120"/>
      <c r="G10" s="120"/>
      <c r="H10" s="120"/>
      <c r="I10" s="120">
        <v>1111111</v>
      </c>
    </row>
    <row r="11" spans="1:9" ht="15">
      <c r="A11" s="120"/>
      <c r="B11" s="120"/>
      <c r="C11" s="120"/>
      <c r="D11" s="120"/>
      <c r="E11" s="120"/>
      <c r="F11" s="120"/>
      <c r="G11" s="120"/>
      <c r="H11" s="120"/>
      <c r="I11" s="120"/>
    </row>
    <row r="12" spans="1:9" ht="15">
      <c r="A12" s="120"/>
      <c r="B12" s="120"/>
      <c r="C12" s="120"/>
      <c r="D12" s="120"/>
      <c r="E12" s="120"/>
      <c r="F12" s="120"/>
      <c r="G12" s="120"/>
      <c r="H12" s="120"/>
      <c r="I12" s="120"/>
    </row>
    <row r="13" spans="1:9" ht="15">
      <c r="A13" s="120"/>
      <c r="B13" s="120"/>
      <c r="C13" s="120"/>
      <c r="D13" s="120"/>
      <c r="E13" s="120"/>
      <c r="F13" s="120"/>
      <c r="G13" s="120"/>
      <c r="H13" s="120"/>
      <c r="I13" s="120"/>
    </row>
    <row r="14" spans="1:9" ht="15">
      <c r="A14" s="120"/>
      <c r="B14" s="120"/>
      <c r="C14" s="120"/>
      <c r="D14" s="120"/>
      <c r="E14" s="120"/>
      <c r="F14" s="120"/>
      <c r="G14" s="120"/>
      <c r="H14" s="120"/>
      <c r="I14" s="120"/>
    </row>
    <row r="15" spans="1:9" ht="15">
      <c r="A15" s="120"/>
      <c r="B15" s="120"/>
      <c r="C15" s="120"/>
      <c r="D15" s="120"/>
      <c r="E15" s="120"/>
      <c r="F15" s="120"/>
      <c r="G15" s="120"/>
      <c r="H15" s="120"/>
      <c r="I15" s="120"/>
    </row>
    <row r="16" spans="1:9" ht="15">
      <c r="A16" s="120"/>
      <c r="B16" s="120"/>
      <c r="C16" s="120"/>
      <c r="D16" s="120"/>
      <c r="E16" s="120"/>
      <c r="F16" s="120"/>
      <c r="G16" s="120"/>
      <c r="H16" s="120"/>
      <c r="I16" s="120"/>
    </row>
    <row r="17" spans="1:9" ht="15">
      <c r="A17" s="120"/>
      <c r="B17" s="120"/>
      <c r="C17" s="120"/>
      <c r="D17" s="120"/>
      <c r="E17" s="120"/>
      <c r="F17" s="120"/>
      <c r="G17" s="120"/>
      <c r="H17" s="120"/>
      <c r="I17" s="120"/>
    </row>
    <row r="18" spans="1:9" ht="15">
      <c r="A18" s="120"/>
      <c r="B18" s="120"/>
      <c r="C18" s="120"/>
      <c r="D18" s="120"/>
      <c r="E18" s="120"/>
      <c r="F18" s="120"/>
      <c r="G18" s="120"/>
      <c r="H18" s="120"/>
      <c r="I18" s="120"/>
    </row>
    <row r="19" spans="1:9" ht="15">
      <c r="A19" s="120"/>
      <c r="B19" s="120"/>
      <c r="C19" s="120"/>
      <c r="D19" s="120"/>
      <c r="E19" s="120"/>
      <c r="F19" s="120"/>
      <c r="G19" s="120"/>
      <c r="H19" s="120"/>
      <c r="I19" s="120"/>
    </row>
    <row r="20" spans="1:9" ht="15">
      <c r="A20" s="120"/>
      <c r="B20" s="120"/>
      <c r="C20" s="120"/>
      <c r="D20" s="120"/>
      <c r="E20" s="120"/>
      <c r="F20" s="120"/>
      <c r="G20" s="120"/>
      <c r="H20" s="120"/>
      <c r="I20" s="120"/>
    </row>
    <row r="21" spans="1:9" ht="15">
      <c r="A21" s="120"/>
      <c r="B21" s="120"/>
      <c r="C21" s="120"/>
      <c r="D21" s="120"/>
      <c r="E21" s="120"/>
      <c r="F21" s="120"/>
      <c r="G21" s="120"/>
      <c r="H21" s="120"/>
      <c r="I21" s="120"/>
    </row>
    <row r="22" spans="1:9" ht="15">
      <c r="A22" s="120"/>
      <c r="B22" s="120"/>
      <c r="C22" s="120"/>
      <c r="D22" s="120"/>
      <c r="E22" s="120"/>
      <c r="F22" s="120"/>
      <c r="G22" s="120"/>
      <c r="H22" s="120"/>
      <c r="I22" s="120"/>
    </row>
    <row r="23" spans="1:9" ht="15">
      <c r="A23" s="120"/>
      <c r="B23" s="120"/>
      <c r="C23" s="120"/>
      <c r="D23" s="120"/>
      <c r="E23" s="120"/>
      <c r="F23" s="120"/>
      <c r="G23" s="120"/>
      <c r="H23" s="120"/>
      <c r="I23" s="120"/>
    </row>
    <row r="24" spans="1:9" ht="15">
      <c r="A24" s="120"/>
      <c r="B24" s="120"/>
      <c r="C24" s="120"/>
      <c r="D24" s="120"/>
      <c r="E24" s="120"/>
      <c r="F24" s="120"/>
      <c r="G24" s="120"/>
      <c r="H24" s="120"/>
      <c r="I24" s="120"/>
    </row>
    <row r="25" spans="1:9" ht="15">
      <c r="A25" s="115" t="s">
        <v>22</v>
      </c>
      <c r="I25" s="115">
        <f>SUM(I10:I24)</f>
        <v>1111111</v>
      </c>
    </row>
    <row r="27" ht="15">
      <c r="A27" s="115" t="s">
        <v>133</v>
      </c>
    </row>
    <row r="29" ht="15">
      <c r="A29" s="115" t="s">
        <v>119</v>
      </c>
    </row>
    <row r="31" spans="1:2" ht="15">
      <c r="A31" s="115">
        <v>111111</v>
      </c>
      <c r="B31" s="115" t="s">
        <v>122</v>
      </c>
    </row>
    <row r="33" spans="1:2" ht="15">
      <c r="A33" s="121" t="s">
        <v>136</v>
      </c>
      <c r="B33" s="115" t="s">
        <v>144</v>
      </c>
    </row>
    <row r="34" ht="15">
      <c r="B34" s="115" t="s">
        <v>145</v>
      </c>
    </row>
    <row r="35" ht="15">
      <c r="B35" s="115" t="s">
        <v>146</v>
      </c>
    </row>
    <row r="36" ht="15">
      <c r="B36" s="115" t="s">
        <v>147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 topLeftCell="A3">
      <selection activeCell="A12" sqref="A12:L12"/>
    </sheetView>
  </sheetViews>
  <sheetFormatPr defaultColWidth="9.140625" defaultRowHeight="15"/>
  <cols>
    <col min="1" max="1" width="10.00390625" style="0" bestFit="1" customWidth="1"/>
    <col min="7" max="7" width="10.00390625" style="0" bestFit="1" customWidth="1"/>
    <col min="10" max="10" width="14.57421875" style="0" customWidth="1"/>
    <col min="11" max="11" width="13.7109375" style="0" customWidth="1"/>
    <col min="12" max="12" width="14.421875" style="0" customWidth="1"/>
  </cols>
  <sheetData>
    <row r="1" s="30" customFormat="1" ht="21">
      <c r="A1" s="84" t="s">
        <v>5</v>
      </c>
    </row>
    <row r="2" s="30" customFormat="1" ht="15">
      <c r="A2" s="27" t="s">
        <v>55</v>
      </c>
    </row>
    <row r="3" spans="1:11" s="30" customFormat="1" ht="15">
      <c r="A3" s="27" t="s">
        <v>56</v>
      </c>
      <c r="K3" s="27"/>
    </row>
    <row r="4" s="30" customFormat="1" ht="15.75" thickBot="1">
      <c r="K4" s="27"/>
    </row>
    <row r="5" spans="1:12" ht="18.75" thickBot="1">
      <c r="A5" s="125" t="s">
        <v>58</v>
      </c>
      <c r="B5" s="126"/>
      <c r="C5" s="126"/>
      <c r="D5" s="126"/>
      <c r="E5" s="126"/>
      <c r="F5" s="126"/>
      <c r="G5" s="126"/>
      <c r="H5" s="126"/>
      <c r="I5" s="127"/>
      <c r="J5" s="31"/>
      <c r="L5" s="31"/>
    </row>
    <row r="6" spans="1:12" ht="15.75" thickBot="1">
      <c r="A6" s="135"/>
      <c r="B6" s="136"/>
      <c r="C6" s="136"/>
      <c r="D6" s="136"/>
      <c r="E6" s="136"/>
      <c r="F6" s="136"/>
      <c r="G6" s="136"/>
      <c r="H6" s="136"/>
      <c r="I6" s="137"/>
      <c r="J6" s="31"/>
      <c r="K6" s="31"/>
      <c r="L6" s="31"/>
    </row>
    <row r="7" spans="1:12" ht="18.75" thickBot="1">
      <c r="A7" s="138" t="s">
        <v>59</v>
      </c>
      <c r="B7" s="139"/>
      <c r="C7" s="140"/>
      <c r="D7" s="141"/>
      <c r="E7" s="142"/>
      <c r="F7" s="143" t="s">
        <v>60</v>
      </c>
      <c r="G7" s="144"/>
      <c r="H7" s="144"/>
      <c r="I7" s="145"/>
      <c r="J7" s="63" t="s">
        <v>61</v>
      </c>
      <c r="K7" s="64"/>
      <c r="L7" s="65"/>
    </row>
    <row r="8" spans="1:12" ht="15">
      <c r="A8" s="146" t="s">
        <v>62</v>
      </c>
      <c r="B8" s="147"/>
      <c r="C8" s="148" t="s">
        <v>63</v>
      </c>
      <c r="D8" s="147"/>
      <c r="E8" s="32" t="s">
        <v>64</v>
      </c>
      <c r="F8" s="32" t="s">
        <v>65</v>
      </c>
      <c r="G8" s="32" t="s">
        <v>66</v>
      </c>
      <c r="H8" s="56" t="s">
        <v>67</v>
      </c>
      <c r="I8" s="58" t="s">
        <v>68</v>
      </c>
      <c r="J8" s="61" t="s">
        <v>69</v>
      </c>
      <c r="K8" s="66" t="s">
        <v>70</v>
      </c>
      <c r="L8" s="67" t="s">
        <v>71</v>
      </c>
    </row>
    <row r="9" spans="1:12" ht="15.75" thickBot="1">
      <c r="A9" s="128"/>
      <c r="B9" s="129"/>
      <c r="C9" s="130">
        <f>'Výpis tras '!$I$25</f>
        <v>1111111</v>
      </c>
      <c r="D9" s="131"/>
      <c r="E9" s="55"/>
      <c r="F9" s="55"/>
      <c r="G9" s="55"/>
      <c r="H9" s="57"/>
      <c r="I9" s="57"/>
      <c r="J9" s="62"/>
      <c r="K9" s="55"/>
      <c r="L9" s="60"/>
    </row>
    <row r="10" spans="1:12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5.75" thickBo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6.5" thickBot="1">
      <c r="A12" s="132" t="s">
        <v>72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4"/>
    </row>
    <row r="13" spans="1:12" ht="15">
      <c r="A13" s="40" t="s">
        <v>73</v>
      </c>
      <c r="B13" s="36" t="s">
        <v>74</v>
      </c>
      <c r="C13" s="38" t="s">
        <v>75</v>
      </c>
      <c r="D13" s="37" t="s">
        <v>76</v>
      </c>
      <c r="E13" s="37" t="s">
        <v>77</v>
      </c>
      <c r="F13" s="38" t="s">
        <v>78</v>
      </c>
      <c r="G13" s="38" t="s">
        <v>79</v>
      </c>
      <c r="H13" s="38" t="s">
        <v>80</v>
      </c>
      <c r="I13" s="38" t="s">
        <v>80</v>
      </c>
      <c r="J13" s="38" t="s">
        <v>75</v>
      </c>
      <c r="K13" s="38" t="s">
        <v>77</v>
      </c>
      <c r="L13" s="39" t="s">
        <v>81</v>
      </c>
    </row>
    <row r="14" spans="1:12" ht="15">
      <c r="A14" s="40"/>
      <c r="B14" s="36" t="s">
        <v>22</v>
      </c>
      <c r="C14" s="37" t="s">
        <v>82</v>
      </c>
      <c r="D14" s="37" t="s">
        <v>83</v>
      </c>
      <c r="E14" s="37" t="s">
        <v>84</v>
      </c>
      <c r="F14" s="37" t="s">
        <v>85</v>
      </c>
      <c r="G14" s="37" t="s">
        <v>85</v>
      </c>
      <c r="H14" s="37" t="s">
        <v>86</v>
      </c>
      <c r="I14" s="37" t="s">
        <v>86</v>
      </c>
      <c r="J14" s="37" t="s">
        <v>87</v>
      </c>
      <c r="K14" s="37" t="s">
        <v>88</v>
      </c>
      <c r="L14" s="41" t="s">
        <v>89</v>
      </c>
    </row>
    <row r="15" spans="1:12" ht="15">
      <c r="A15" s="40"/>
      <c r="B15" s="36"/>
      <c r="C15" s="37" t="s">
        <v>90</v>
      </c>
      <c r="D15" s="37"/>
      <c r="E15" s="37"/>
      <c r="F15" s="37" t="s">
        <v>91</v>
      </c>
      <c r="G15" s="37" t="s">
        <v>91</v>
      </c>
      <c r="H15" s="37" t="s">
        <v>92</v>
      </c>
      <c r="I15" s="37" t="s">
        <v>93</v>
      </c>
      <c r="J15" s="37" t="s">
        <v>94</v>
      </c>
      <c r="K15" s="37" t="s">
        <v>95</v>
      </c>
      <c r="L15" s="41" t="s">
        <v>88</v>
      </c>
    </row>
    <row r="16" spans="1:12" ht="15.75" thickBot="1">
      <c r="A16" s="43"/>
      <c r="B16" s="44"/>
      <c r="C16" s="45"/>
      <c r="D16" s="45"/>
      <c r="E16" s="45"/>
      <c r="F16" s="45"/>
      <c r="G16" s="45"/>
      <c r="H16" s="45"/>
      <c r="I16" s="45"/>
      <c r="J16" s="46"/>
      <c r="K16" s="45" t="s">
        <v>96</v>
      </c>
      <c r="L16" s="47"/>
    </row>
    <row r="17" spans="1:12" ht="15">
      <c r="A17" s="48"/>
      <c r="B17" s="38"/>
      <c r="C17" s="38" t="s">
        <v>97</v>
      </c>
      <c r="D17" s="38" t="s">
        <v>98</v>
      </c>
      <c r="E17" s="38" t="s">
        <v>98</v>
      </c>
      <c r="F17" s="38" t="s">
        <v>99</v>
      </c>
      <c r="G17" s="38" t="s">
        <v>100</v>
      </c>
      <c r="H17" s="38" t="s">
        <v>35</v>
      </c>
      <c r="I17" s="38" t="s">
        <v>100</v>
      </c>
      <c r="J17" s="38" t="s">
        <v>98</v>
      </c>
      <c r="K17" s="38" t="s">
        <v>99</v>
      </c>
      <c r="L17" s="39" t="s">
        <v>101</v>
      </c>
    </row>
    <row r="18" spans="1:12" ht="15">
      <c r="A18" s="49"/>
      <c r="B18" s="37"/>
      <c r="C18" s="37" t="s">
        <v>102</v>
      </c>
      <c r="D18" s="37" t="s">
        <v>103</v>
      </c>
      <c r="E18" s="37" t="s">
        <v>104</v>
      </c>
      <c r="F18" s="37" t="s">
        <v>105</v>
      </c>
      <c r="G18" s="37" t="s">
        <v>22</v>
      </c>
      <c r="H18" s="37" t="s">
        <v>22</v>
      </c>
      <c r="I18" s="37" t="s">
        <v>22</v>
      </c>
      <c r="J18" s="37" t="s">
        <v>86</v>
      </c>
      <c r="K18" s="37" t="s">
        <v>106</v>
      </c>
      <c r="L18" s="41" t="s">
        <v>106</v>
      </c>
    </row>
    <row r="19" spans="1:12" ht="15">
      <c r="A19" s="49"/>
      <c r="B19" s="37"/>
      <c r="C19" s="37" t="s">
        <v>107</v>
      </c>
      <c r="D19" s="37" t="s">
        <v>108</v>
      </c>
      <c r="E19" s="37" t="s">
        <v>108</v>
      </c>
      <c r="F19" s="37" t="s">
        <v>107</v>
      </c>
      <c r="G19" s="37" t="s">
        <v>107</v>
      </c>
      <c r="H19" s="37"/>
      <c r="I19" s="37"/>
      <c r="J19" s="37" t="s">
        <v>109</v>
      </c>
      <c r="K19" s="37" t="s">
        <v>110</v>
      </c>
      <c r="L19" s="41" t="s">
        <v>110</v>
      </c>
    </row>
    <row r="20" spans="1:12" ht="15.75" thickBot="1">
      <c r="A20" s="50"/>
      <c r="B20" s="42"/>
      <c r="C20" s="42"/>
      <c r="D20" s="42"/>
      <c r="E20" s="42"/>
      <c r="F20" s="42"/>
      <c r="G20" s="42"/>
      <c r="H20" s="42"/>
      <c r="I20" s="42"/>
      <c r="J20" s="42"/>
      <c r="K20" s="42" t="s">
        <v>109</v>
      </c>
      <c r="L20" s="51" t="s">
        <v>109</v>
      </c>
    </row>
    <row r="21" spans="1:12" ht="15.75" thickBo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">
      <c r="A22" s="52"/>
      <c r="B22" s="53"/>
      <c r="C22" s="53"/>
      <c r="D22" s="53"/>
      <c r="E22" s="53"/>
      <c r="F22" s="59"/>
      <c r="G22" s="53"/>
      <c r="H22" s="53"/>
      <c r="I22" s="53"/>
      <c r="J22" s="53"/>
      <c r="K22" s="53"/>
      <c r="L22" s="54"/>
    </row>
    <row r="23" spans="1:12" ht="15.75" thickBo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</row>
    <row r="26" spans="1:2" ht="15">
      <c r="A26">
        <v>1111111</v>
      </c>
      <c r="B26" t="s">
        <v>134</v>
      </c>
    </row>
    <row r="30" ht="15">
      <c r="A30" t="s">
        <v>117</v>
      </c>
    </row>
    <row r="32" ht="15">
      <c r="A32" s="30" t="s">
        <v>121</v>
      </c>
    </row>
  </sheetData>
  <mergeCells count="10">
    <mergeCell ref="A5:I5"/>
    <mergeCell ref="A9:B9"/>
    <mergeCell ref="C9:D9"/>
    <mergeCell ref="A12:L12"/>
    <mergeCell ref="A6:I6"/>
    <mergeCell ref="A7:B7"/>
    <mergeCell ref="C7:E7"/>
    <mergeCell ref="F7:I7"/>
    <mergeCell ref="A8:B8"/>
    <mergeCell ref="C8:D8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 topLeftCell="A10">
      <selection activeCell="E14" sqref="E14"/>
    </sheetView>
  </sheetViews>
  <sheetFormatPr defaultColWidth="9.140625" defaultRowHeight="15"/>
  <cols>
    <col min="1" max="1" width="62.7109375" style="0" customWidth="1"/>
    <col min="2" max="5" width="16.00390625" style="0" customWidth="1"/>
    <col min="6" max="6" width="16.00390625" style="30" customWidth="1"/>
    <col min="7" max="7" width="16.00390625" style="0" customWidth="1"/>
  </cols>
  <sheetData>
    <row r="1" ht="23.25">
      <c r="A1" s="9" t="s">
        <v>54</v>
      </c>
    </row>
    <row r="2" spans="1:7" s="3" customFormat="1" ht="15">
      <c r="A2" s="27" t="s">
        <v>55</v>
      </c>
      <c r="B2" s="28"/>
      <c r="C2" s="28"/>
      <c r="D2" s="28"/>
      <c r="E2" s="28"/>
      <c r="F2" s="28"/>
      <c r="G2" s="4"/>
    </row>
    <row r="3" spans="1:7" s="3" customFormat="1" ht="15">
      <c r="A3" s="27" t="s">
        <v>56</v>
      </c>
      <c r="B3" s="28"/>
      <c r="C3" s="28"/>
      <c r="D3" s="28"/>
      <c r="E3" s="28"/>
      <c r="F3" s="28"/>
      <c r="G3" s="4"/>
    </row>
    <row r="4" spans="1:7" s="3" customFormat="1" ht="15.75" thickBot="1">
      <c r="A4" s="27"/>
      <c r="B4" s="28"/>
      <c r="C4" s="28"/>
      <c r="D4" s="28"/>
      <c r="E4" s="28"/>
      <c r="F4" s="28"/>
      <c r="G4" s="4"/>
    </row>
    <row r="5" spans="1:7" s="3" customFormat="1" ht="15.75" thickBot="1">
      <c r="A5" s="26" t="s">
        <v>31</v>
      </c>
      <c r="B5" s="11"/>
      <c r="C5" s="11"/>
      <c r="D5" s="11"/>
      <c r="E5" s="11"/>
      <c r="F5" s="11"/>
      <c r="G5" s="12"/>
    </row>
    <row r="6" spans="1:7" ht="72.75">
      <c r="A6" s="86" t="s">
        <v>32</v>
      </c>
      <c r="B6" s="13" t="s">
        <v>33</v>
      </c>
      <c r="C6" s="13" t="s">
        <v>139</v>
      </c>
      <c r="D6" s="13" t="s">
        <v>34</v>
      </c>
      <c r="E6" s="13" t="s">
        <v>140</v>
      </c>
      <c r="F6" s="110" t="s">
        <v>138</v>
      </c>
      <c r="G6" s="87" t="s">
        <v>36</v>
      </c>
    </row>
    <row r="7" spans="1:7" ht="33" customHeight="1">
      <c r="A7" s="88" t="s">
        <v>37</v>
      </c>
      <c r="B7" s="14">
        <v>10</v>
      </c>
      <c r="C7" s="85"/>
      <c r="D7" s="69">
        <f aca="true" t="shared" si="0" ref="D7:D13">+B7*C7</f>
        <v>0</v>
      </c>
      <c r="E7" s="69">
        <v>21</v>
      </c>
      <c r="F7" s="111"/>
      <c r="G7" s="89"/>
    </row>
    <row r="8" spans="1:7" ht="33" customHeight="1">
      <c r="A8" s="90" t="s">
        <v>38</v>
      </c>
      <c r="B8" s="14">
        <v>40</v>
      </c>
      <c r="C8" s="85"/>
      <c r="D8" s="69">
        <f t="shared" si="0"/>
        <v>0</v>
      </c>
      <c r="E8" s="69">
        <v>21</v>
      </c>
      <c r="F8" s="111"/>
      <c r="G8" s="89"/>
    </row>
    <row r="9" spans="1:7" ht="33" customHeight="1">
      <c r="A9" s="90" t="s">
        <v>39</v>
      </c>
      <c r="B9" s="14">
        <v>20</v>
      </c>
      <c r="C9" s="85"/>
      <c r="D9" s="69">
        <f t="shared" si="0"/>
        <v>0</v>
      </c>
      <c r="E9" s="69">
        <v>21</v>
      </c>
      <c r="F9" s="111"/>
      <c r="G9" s="89"/>
    </row>
    <row r="10" spans="1:7" ht="60" customHeight="1">
      <c r="A10" s="90" t="s">
        <v>128</v>
      </c>
      <c r="B10" s="14">
        <v>60</v>
      </c>
      <c r="C10" s="85"/>
      <c r="D10" s="69">
        <f t="shared" si="0"/>
        <v>0</v>
      </c>
      <c r="E10" s="69">
        <v>21</v>
      </c>
      <c r="F10" s="111"/>
      <c r="G10" s="89"/>
    </row>
    <row r="11" spans="1:7" ht="70.5" customHeight="1">
      <c r="A11" s="90" t="s">
        <v>129</v>
      </c>
      <c r="B11" s="14">
        <v>30</v>
      </c>
      <c r="C11" s="85"/>
      <c r="D11" s="69">
        <f t="shared" si="0"/>
        <v>0</v>
      </c>
      <c r="E11" s="69">
        <v>21</v>
      </c>
      <c r="F11" s="111"/>
      <c r="G11" s="89"/>
    </row>
    <row r="12" spans="1:7" ht="34.5" customHeight="1">
      <c r="A12" s="109" t="s">
        <v>142</v>
      </c>
      <c r="B12" s="14">
        <v>50</v>
      </c>
      <c r="C12" s="85"/>
      <c r="D12" s="69">
        <f t="shared" si="0"/>
        <v>0</v>
      </c>
      <c r="E12" s="69">
        <v>21</v>
      </c>
      <c r="F12" s="111"/>
      <c r="G12" s="89"/>
    </row>
    <row r="13" spans="1:7" ht="34.5" customHeight="1">
      <c r="A13" s="109" t="s">
        <v>137</v>
      </c>
      <c r="B13" s="15">
        <v>500</v>
      </c>
      <c r="C13" s="85"/>
      <c r="D13" s="69">
        <f t="shared" si="0"/>
        <v>0</v>
      </c>
      <c r="E13" s="69">
        <v>0</v>
      </c>
      <c r="F13" s="111"/>
      <c r="G13" s="89"/>
    </row>
    <row r="14" spans="1:7" ht="15.75" thickBot="1">
      <c r="A14" s="91"/>
      <c r="B14" s="92"/>
      <c r="C14" s="93">
        <f>SUM(C7:C13)</f>
        <v>0</v>
      </c>
      <c r="D14" s="93">
        <f>SUM(D7:D13)</f>
        <v>0</v>
      </c>
      <c r="E14" s="93"/>
      <c r="F14" s="112"/>
      <c r="G14" s="94">
        <f>SUM(G7:G13)</f>
        <v>0</v>
      </c>
    </row>
    <row r="15" spans="1:7" ht="15">
      <c r="A15" s="3"/>
      <c r="B15" s="3"/>
      <c r="C15" s="3"/>
      <c r="D15" s="3"/>
      <c r="E15" s="3"/>
      <c r="G15" s="3"/>
    </row>
    <row r="16" spans="1:7" ht="15.75" thickBot="1">
      <c r="A16" s="16" t="s">
        <v>40</v>
      </c>
      <c r="B16" s="3"/>
      <c r="C16" s="3"/>
      <c r="D16" s="3"/>
      <c r="E16" s="3"/>
      <c r="G16" s="3"/>
    </row>
    <row r="17" spans="1:7" ht="15.75" thickBot="1">
      <c r="A17" s="152" t="s">
        <v>41</v>
      </c>
      <c r="B17" s="153"/>
      <c r="C17" s="154"/>
      <c r="D17" s="17"/>
      <c r="E17" s="17"/>
      <c r="F17" s="17"/>
      <c r="G17" s="3"/>
    </row>
    <row r="18" spans="1:7" ht="15.75" thickBot="1">
      <c r="A18" s="152" t="s">
        <v>42</v>
      </c>
      <c r="B18" s="153"/>
      <c r="C18" s="154"/>
      <c r="D18" s="17"/>
      <c r="E18" s="17"/>
      <c r="F18" s="17"/>
      <c r="G18" s="3"/>
    </row>
    <row r="19" spans="1:7" ht="15.75" thickBot="1">
      <c r="A19" s="152"/>
      <c r="B19" s="153"/>
      <c r="C19" s="154"/>
      <c r="D19" s="17"/>
      <c r="E19" s="17"/>
      <c r="F19" s="17"/>
      <c r="G19" s="3"/>
    </row>
    <row r="20" spans="1:7" ht="15.75" thickBot="1">
      <c r="A20" s="155" t="s">
        <v>43</v>
      </c>
      <c r="B20" s="156"/>
      <c r="C20" s="157"/>
      <c r="D20" s="18"/>
      <c r="E20" s="18"/>
      <c r="F20" s="18"/>
      <c r="G20" s="3"/>
    </row>
    <row r="21" spans="1:7" ht="30.75" thickBot="1">
      <c r="A21" s="19" t="s">
        <v>44</v>
      </c>
      <c r="B21" s="20" t="s">
        <v>45</v>
      </c>
      <c r="C21" s="20" t="s">
        <v>46</v>
      </c>
      <c r="D21" s="21"/>
      <c r="E21" s="21"/>
      <c r="F21" s="21"/>
      <c r="G21" s="3"/>
    </row>
    <row r="22" spans="1:7" ht="15.75" thickBot="1">
      <c r="A22" s="22" t="s">
        <v>130</v>
      </c>
      <c r="B22" s="23" t="s">
        <v>47</v>
      </c>
      <c r="C22" s="23" t="s">
        <v>47</v>
      </c>
      <c r="D22" s="24"/>
      <c r="E22" s="24"/>
      <c r="F22" s="24"/>
      <c r="G22" s="3"/>
    </row>
    <row r="23" spans="1:7" ht="48" customHeight="1">
      <c r="A23" s="158" t="s">
        <v>53</v>
      </c>
      <c r="B23" s="159"/>
      <c r="C23" s="160"/>
      <c r="D23" s="17"/>
      <c r="E23" s="17"/>
      <c r="F23" s="17"/>
      <c r="G23" s="3"/>
    </row>
    <row r="24" spans="1:7" ht="36" customHeight="1" thickBot="1">
      <c r="A24" s="149" t="s">
        <v>48</v>
      </c>
      <c r="B24" s="150"/>
      <c r="C24" s="151"/>
      <c r="D24" s="17"/>
      <c r="E24" s="17"/>
      <c r="F24" s="17"/>
      <c r="G24" s="3"/>
    </row>
    <row r="25" spans="1:7" ht="45.75" customHeight="1">
      <c r="A25" s="25" t="s">
        <v>49</v>
      </c>
      <c r="B25" s="3"/>
      <c r="C25" s="3"/>
      <c r="D25" s="3"/>
      <c r="E25" s="3"/>
      <c r="G25" s="3"/>
    </row>
    <row r="26" spans="1:7" ht="27.75" customHeight="1">
      <c r="A26" s="25" t="s">
        <v>50</v>
      </c>
      <c r="B26" s="3"/>
      <c r="C26" s="3"/>
      <c r="D26" s="3"/>
      <c r="E26" s="3"/>
      <c r="G26" s="3"/>
    </row>
    <row r="27" spans="1:7" ht="75.75" customHeight="1">
      <c r="A27" s="25" t="s">
        <v>51</v>
      </c>
      <c r="B27" s="3"/>
      <c r="C27" s="3"/>
      <c r="D27" s="3"/>
      <c r="E27" s="3"/>
      <c r="G27" s="3"/>
    </row>
    <row r="28" spans="1:7" ht="76.5" customHeight="1">
      <c r="A28" s="25" t="s">
        <v>52</v>
      </c>
      <c r="B28" s="3"/>
      <c r="C28" s="3"/>
      <c r="D28" s="3"/>
      <c r="E28" s="3"/>
      <c r="G28" s="3"/>
    </row>
    <row r="29" ht="30">
      <c r="A29" s="113" t="s">
        <v>141</v>
      </c>
    </row>
    <row r="30" ht="60">
      <c r="A30" s="7" t="s">
        <v>143</v>
      </c>
    </row>
    <row r="37" ht="15">
      <c r="A37" s="30" t="s">
        <v>121</v>
      </c>
    </row>
  </sheetData>
  <mergeCells count="6">
    <mergeCell ref="A24:C24"/>
    <mergeCell ref="A17:C17"/>
    <mergeCell ref="A18:C18"/>
    <mergeCell ref="A19:C19"/>
    <mergeCell ref="A20:C20"/>
    <mergeCell ref="A23:C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 topLeftCell="A1">
      <selection activeCell="H37" sqref="F37:H37"/>
    </sheetView>
  </sheetViews>
  <sheetFormatPr defaultColWidth="9.140625" defaultRowHeight="15"/>
  <cols>
    <col min="2" max="2" width="18.28125" style="0" customWidth="1"/>
    <col min="3" max="3" width="18.8515625" style="0" customWidth="1"/>
    <col min="5" max="5" width="16.7109375" style="0" customWidth="1"/>
    <col min="6" max="6" width="17.00390625" style="0" customWidth="1"/>
    <col min="7" max="7" width="15.8515625" style="0" customWidth="1"/>
  </cols>
  <sheetData>
    <row r="1" spans="1:7" ht="15">
      <c r="A1" s="30"/>
      <c r="B1" s="30"/>
      <c r="C1" s="30"/>
      <c r="D1" s="30"/>
      <c r="E1" s="30"/>
      <c r="F1" s="30"/>
      <c r="G1" s="30"/>
    </row>
    <row r="2" spans="1:7" ht="15.75">
      <c r="A2" s="68" t="s">
        <v>111</v>
      </c>
      <c r="B2" s="30"/>
      <c r="C2" s="30"/>
      <c r="D2" s="30"/>
      <c r="E2" s="30"/>
      <c r="F2" s="30"/>
      <c r="G2" s="30"/>
    </row>
    <row r="3" spans="1:7" ht="15">
      <c r="A3" s="30"/>
      <c r="B3" s="30"/>
      <c r="C3" s="30"/>
      <c r="D3" s="30"/>
      <c r="E3" s="30"/>
      <c r="F3" s="30"/>
      <c r="G3" s="30"/>
    </row>
    <row r="4" spans="1:7" ht="15">
      <c r="A4" s="30" t="s">
        <v>112</v>
      </c>
      <c r="B4" s="30"/>
      <c r="C4" s="30"/>
      <c r="D4" s="30">
        <v>10</v>
      </c>
      <c r="E4" s="30"/>
      <c r="F4" s="30"/>
      <c r="G4" s="30"/>
    </row>
    <row r="5" spans="1:7" ht="15.75" thickBot="1">
      <c r="A5" s="30"/>
      <c r="B5" s="30"/>
      <c r="C5" s="30"/>
      <c r="D5" s="30"/>
      <c r="E5" s="30"/>
      <c r="F5" s="30"/>
      <c r="G5" s="30"/>
    </row>
    <row r="6" spans="1:7" ht="15.75" thickBot="1">
      <c r="A6" s="69" t="s">
        <v>120</v>
      </c>
      <c r="B6" s="69" t="s">
        <v>2</v>
      </c>
      <c r="C6" s="69" t="s">
        <v>113</v>
      </c>
      <c r="D6" s="30"/>
      <c r="E6" s="161" t="s">
        <v>114</v>
      </c>
      <c r="F6" s="162"/>
      <c r="G6" s="163"/>
    </row>
    <row r="7" spans="1:7" ht="60.75" thickBot="1">
      <c r="A7" s="70"/>
      <c r="B7" s="71"/>
      <c r="C7" s="72"/>
      <c r="D7" s="30"/>
      <c r="E7" s="102" t="s">
        <v>131</v>
      </c>
      <c r="F7" s="96" t="s">
        <v>132</v>
      </c>
      <c r="G7" s="103" t="s">
        <v>34</v>
      </c>
    </row>
    <row r="8" spans="1:7" ht="15">
      <c r="A8" s="73"/>
      <c r="B8" s="74">
        <f>'Výpis tras '!$I$25</f>
        <v>1111111</v>
      </c>
      <c r="C8" s="72"/>
      <c r="D8" s="30"/>
      <c r="E8" s="97">
        <v>10</v>
      </c>
      <c r="F8" s="98"/>
      <c r="G8" s="99">
        <f aca="true" t="shared" si="0" ref="G8:G12">E8*F8</f>
        <v>0</v>
      </c>
    </row>
    <row r="9" spans="1:7" ht="15">
      <c r="A9" s="73"/>
      <c r="B9" s="74"/>
      <c r="C9" s="72"/>
      <c r="D9" s="30"/>
      <c r="E9" s="100">
        <v>20</v>
      </c>
      <c r="F9" s="95"/>
      <c r="G9" s="101">
        <f t="shared" si="0"/>
        <v>0</v>
      </c>
    </row>
    <row r="10" spans="1:7" ht="15">
      <c r="A10" s="73"/>
      <c r="B10" s="74"/>
      <c r="C10" s="72"/>
      <c r="D10" s="30"/>
      <c r="E10" s="100">
        <v>32</v>
      </c>
      <c r="F10" s="95"/>
      <c r="G10" s="101">
        <f t="shared" si="0"/>
        <v>0</v>
      </c>
    </row>
    <row r="11" spans="1:7" ht="15">
      <c r="A11" s="73"/>
      <c r="B11" s="74"/>
      <c r="C11" s="72"/>
      <c r="D11" s="30"/>
      <c r="E11" s="100">
        <v>40</v>
      </c>
      <c r="F11" s="95"/>
      <c r="G11" s="101">
        <f t="shared" si="0"/>
        <v>0</v>
      </c>
    </row>
    <row r="12" spans="1:7" ht="15">
      <c r="A12" s="73"/>
      <c r="B12" s="74"/>
      <c r="C12" s="72"/>
      <c r="D12" s="30"/>
      <c r="E12" s="107">
        <v>16</v>
      </c>
      <c r="F12" s="95"/>
      <c r="G12" s="108">
        <f t="shared" si="0"/>
        <v>0</v>
      </c>
    </row>
    <row r="13" spans="1:7" ht="15.75" thickBot="1">
      <c r="A13" s="73"/>
      <c r="B13" s="74"/>
      <c r="C13" s="72"/>
      <c r="D13" s="30"/>
      <c r="E13" s="104"/>
      <c r="F13" s="105">
        <f>SUM(F8:F12)</f>
        <v>0</v>
      </c>
      <c r="G13" s="106">
        <f>SUM(G8:G12)</f>
        <v>0</v>
      </c>
    </row>
    <row r="14" spans="1:7" ht="15">
      <c r="A14" s="73"/>
      <c r="B14" s="74"/>
      <c r="C14" s="72"/>
      <c r="D14" s="30"/>
      <c r="E14" s="30"/>
      <c r="F14" s="30"/>
      <c r="G14" s="30"/>
    </row>
    <row r="15" spans="1:7" ht="15">
      <c r="A15" s="73"/>
      <c r="B15" s="74"/>
      <c r="C15" s="72"/>
      <c r="D15" s="30"/>
      <c r="E15" s="30" t="s">
        <v>106</v>
      </c>
      <c r="F15" s="76">
        <f>C30</f>
        <v>0</v>
      </c>
      <c r="G15" s="30"/>
    </row>
    <row r="16" spans="1:7" ht="15">
      <c r="A16" s="73"/>
      <c r="B16" s="74"/>
      <c r="C16" s="72"/>
      <c r="D16" s="30"/>
      <c r="E16" s="30" t="s">
        <v>8</v>
      </c>
      <c r="F16" s="76">
        <f>G13</f>
        <v>0</v>
      </c>
      <c r="G16" s="30"/>
    </row>
    <row r="17" spans="1:7" ht="15">
      <c r="A17" s="73"/>
      <c r="B17" s="74"/>
      <c r="C17" s="72"/>
      <c r="D17" s="30"/>
      <c r="E17" s="77" t="s">
        <v>115</v>
      </c>
      <c r="F17" s="78">
        <f>F15-F16</f>
        <v>0</v>
      </c>
      <c r="G17" s="30"/>
    </row>
    <row r="18" spans="1:7" ht="15">
      <c r="A18" s="73"/>
      <c r="B18" s="74"/>
      <c r="C18" s="72"/>
      <c r="D18" s="30"/>
      <c r="E18" s="30"/>
      <c r="F18" s="30"/>
      <c r="G18" s="30"/>
    </row>
    <row r="19" spans="1:7" ht="15">
      <c r="A19" s="79"/>
      <c r="B19" s="74"/>
      <c r="C19" s="72"/>
      <c r="D19" s="30"/>
      <c r="E19" s="77" t="s">
        <v>116</v>
      </c>
      <c r="F19" s="78"/>
      <c r="G19" s="30"/>
    </row>
    <row r="20" spans="1:7" ht="15">
      <c r="A20" s="79"/>
      <c r="B20" s="80"/>
      <c r="C20" s="72"/>
      <c r="D20" s="30"/>
      <c r="E20" s="30"/>
      <c r="F20" s="30"/>
      <c r="G20" s="30"/>
    </row>
    <row r="21" spans="1:7" ht="15">
      <c r="A21" s="73"/>
      <c r="B21" s="81"/>
      <c r="C21" s="72"/>
      <c r="D21" s="30"/>
      <c r="E21" s="30"/>
      <c r="F21" s="30"/>
      <c r="G21" s="30"/>
    </row>
    <row r="22" spans="1:7" ht="15">
      <c r="A22" s="73"/>
      <c r="B22" s="81"/>
      <c r="C22" s="72"/>
      <c r="D22" s="30"/>
      <c r="E22" s="30"/>
      <c r="F22" s="30"/>
      <c r="G22" s="30"/>
    </row>
    <row r="23" spans="1:7" ht="15">
      <c r="A23" s="75"/>
      <c r="B23" s="81"/>
      <c r="C23" s="72"/>
      <c r="D23" s="30"/>
      <c r="E23" s="30"/>
      <c r="F23" s="30"/>
      <c r="G23" s="30"/>
    </row>
    <row r="24" spans="1:7" ht="15">
      <c r="A24" s="75"/>
      <c r="B24" s="81"/>
      <c r="C24" s="72"/>
      <c r="D24" s="30"/>
      <c r="E24" s="30"/>
      <c r="F24" s="30"/>
      <c r="G24" s="30"/>
    </row>
    <row r="25" spans="1:7" ht="15">
      <c r="A25" s="75"/>
      <c r="B25" s="82"/>
      <c r="C25" s="72"/>
      <c r="D25" s="30"/>
      <c r="E25" s="30"/>
      <c r="F25" s="30"/>
      <c r="G25" s="30"/>
    </row>
    <row r="26" spans="1:7" ht="15">
      <c r="A26" s="83"/>
      <c r="B26" s="82"/>
      <c r="C26" s="72"/>
      <c r="D26" s="30"/>
      <c r="E26" s="30"/>
      <c r="F26" s="30"/>
      <c r="G26" s="30"/>
    </row>
    <row r="27" spans="1:7" ht="15">
      <c r="A27" s="83"/>
      <c r="B27" s="82"/>
      <c r="C27" s="72"/>
      <c r="D27" s="30"/>
      <c r="E27" s="30"/>
      <c r="F27" s="30"/>
      <c r="G27" s="30"/>
    </row>
    <row r="28" spans="1:7" ht="15">
      <c r="A28" s="83"/>
      <c r="B28" s="82"/>
      <c r="C28" s="72"/>
      <c r="D28" s="30"/>
      <c r="E28" s="30"/>
      <c r="F28" s="30"/>
      <c r="G28" s="30"/>
    </row>
    <row r="29" spans="1:7" ht="15">
      <c r="A29" s="83"/>
      <c r="B29" s="80"/>
      <c r="C29" s="72"/>
      <c r="D29" s="30"/>
      <c r="E29" s="30"/>
      <c r="F29" s="30"/>
      <c r="G29" s="30"/>
    </row>
    <row r="30" spans="1:7" ht="15">
      <c r="A30" s="69" t="s">
        <v>22</v>
      </c>
      <c r="B30" s="72">
        <f>SUM(B7:B29)</f>
        <v>1111111</v>
      </c>
      <c r="C30" s="72">
        <f>SUM(C7:C29)</f>
        <v>0</v>
      </c>
      <c r="D30" s="30"/>
      <c r="E30" s="30"/>
      <c r="F30" s="30"/>
      <c r="G30" s="30"/>
    </row>
    <row r="33" ht="15">
      <c r="A33" s="30" t="s">
        <v>133</v>
      </c>
    </row>
  </sheetData>
  <mergeCells count="1">
    <mergeCell ref="E6:G6"/>
  </mergeCells>
  <printOptions/>
  <pageMargins left="0.7" right="0.7" top="0.787401575" bottom="0.787401575" header="0.3" footer="0.3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13">
      <selection activeCell="C4" sqref="C4"/>
    </sheetView>
  </sheetViews>
  <sheetFormatPr defaultColWidth="9.140625" defaultRowHeight="15"/>
  <cols>
    <col min="2" max="2" width="13.8515625" style="3" customWidth="1"/>
    <col min="3" max="3" width="20.421875" style="0" customWidth="1"/>
    <col min="4" max="4" width="26.140625" style="0" customWidth="1"/>
    <col min="5" max="5" width="17.421875" style="0" customWidth="1"/>
    <col min="6" max="6" width="18.00390625" style="0" customWidth="1"/>
  </cols>
  <sheetData>
    <row r="1" ht="26.25">
      <c r="A1" s="10" t="s">
        <v>24</v>
      </c>
    </row>
    <row r="2" ht="15">
      <c r="A2" s="27" t="s">
        <v>55</v>
      </c>
    </row>
    <row r="3" ht="15">
      <c r="A3" s="27" t="s">
        <v>56</v>
      </c>
    </row>
    <row r="4" spans="1:9" ht="75">
      <c r="A4" s="2" t="s">
        <v>1</v>
      </c>
      <c r="B4" s="2" t="s">
        <v>25</v>
      </c>
      <c r="C4" s="2" t="s">
        <v>127</v>
      </c>
      <c r="D4" s="2" t="s">
        <v>26</v>
      </c>
      <c r="E4" s="2" t="s">
        <v>27</v>
      </c>
      <c r="G4" s="7"/>
      <c r="H4" s="7"/>
      <c r="I4" s="7"/>
    </row>
    <row r="5" spans="1:5" ht="15">
      <c r="A5" s="6"/>
      <c r="B5" s="6"/>
      <c r="C5" s="6"/>
      <c r="D5" s="6"/>
      <c r="E5" s="6"/>
    </row>
    <row r="6" spans="1:5" ht="15">
      <c r="A6" s="6"/>
      <c r="B6" s="6"/>
      <c r="C6" s="6"/>
      <c r="D6" s="6"/>
      <c r="E6" s="6"/>
    </row>
    <row r="7" spans="1:5" ht="15">
      <c r="A7" s="6"/>
      <c r="B7" s="6"/>
      <c r="C7" s="6"/>
      <c r="D7" s="6"/>
      <c r="E7" s="6"/>
    </row>
    <row r="8" spans="1:5" ht="15">
      <c r="A8" s="6"/>
      <c r="B8" s="6"/>
      <c r="C8" s="6"/>
      <c r="D8" s="6"/>
      <c r="E8" s="6"/>
    </row>
    <row r="9" spans="1:5" ht="15">
      <c r="A9" s="6"/>
      <c r="B9" s="6"/>
      <c r="C9" s="6"/>
      <c r="D9" s="6"/>
      <c r="E9" s="6"/>
    </row>
    <row r="10" spans="1:5" ht="15">
      <c r="A10" s="6"/>
      <c r="B10" s="6"/>
      <c r="C10" s="6"/>
      <c r="D10" s="6"/>
      <c r="E10" s="6"/>
    </row>
    <row r="11" spans="1:5" ht="15">
      <c r="A11" s="6"/>
      <c r="B11" s="6"/>
      <c r="C11" s="6"/>
      <c r="D11" s="6"/>
      <c r="E11" s="6"/>
    </row>
    <row r="12" spans="1:5" ht="15">
      <c r="A12" s="6"/>
      <c r="B12" s="6"/>
      <c r="C12" s="6"/>
      <c r="D12" s="6"/>
      <c r="E12" s="6"/>
    </row>
    <row r="13" spans="1:5" ht="15">
      <c r="A13" s="6"/>
      <c r="B13" s="6"/>
      <c r="C13" s="6"/>
      <c r="D13" s="6"/>
      <c r="E13" s="6"/>
    </row>
    <row r="14" spans="1:5" ht="15">
      <c r="A14" s="6"/>
      <c r="B14" s="6"/>
      <c r="C14" s="6"/>
      <c r="D14" s="6"/>
      <c r="E14" s="6"/>
    </row>
    <row r="15" spans="1:5" ht="15">
      <c r="A15" s="6"/>
      <c r="B15" s="6"/>
      <c r="C15" s="6"/>
      <c r="D15" s="6"/>
      <c r="E15" s="6"/>
    </row>
    <row r="16" spans="1:5" ht="15">
      <c r="A16" s="6"/>
      <c r="B16" s="6"/>
      <c r="C16" s="6"/>
      <c r="D16" s="6"/>
      <c r="E16" s="6"/>
    </row>
    <row r="17" spans="1:5" ht="15">
      <c r="A17" s="6"/>
      <c r="B17" s="6"/>
      <c r="C17" s="6"/>
      <c r="D17" s="6"/>
      <c r="E17" s="6"/>
    </row>
    <row r="18" spans="1:5" ht="15">
      <c r="A18" s="6"/>
      <c r="B18" s="6"/>
      <c r="C18" s="6"/>
      <c r="D18" s="6"/>
      <c r="E18" s="6"/>
    </row>
    <row r="19" spans="1:5" ht="15">
      <c r="A19" s="6"/>
      <c r="B19" s="6"/>
      <c r="C19" s="6"/>
      <c r="D19" s="6"/>
      <c r="E19" s="6"/>
    </row>
    <row r="20" spans="1:5" ht="15">
      <c r="A20" s="6"/>
      <c r="B20" s="6"/>
      <c r="C20" s="6"/>
      <c r="D20" s="6"/>
      <c r="E20" s="6"/>
    </row>
    <row r="21" spans="1:5" ht="15">
      <c r="A21" s="6"/>
      <c r="B21" s="6"/>
      <c r="C21" s="6"/>
      <c r="D21" s="6"/>
      <c r="E21" s="6"/>
    </row>
    <row r="22" spans="1:5" ht="15">
      <c r="A22" s="6"/>
      <c r="B22" s="6"/>
      <c r="C22" s="6"/>
      <c r="D22" s="6"/>
      <c r="E22" s="6"/>
    </row>
    <row r="23" spans="1:5" ht="15">
      <c r="A23" s="6"/>
      <c r="B23" s="6"/>
      <c r="C23" s="6"/>
      <c r="D23" s="6"/>
      <c r="E23" s="6"/>
    </row>
    <row r="24" spans="1:5" ht="15">
      <c r="A24" s="6"/>
      <c r="B24" s="6"/>
      <c r="C24" s="6"/>
      <c r="D24" s="6"/>
      <c r="E24" s="6"/>
    </row>
    <row r="25" spans="1:5" ht="15">
      <c r="A25" s="6"/>
      <c r="B25" s="6"/>
      <c r="C25" s="6"/>
      <c r="D25" s="6"/>
      <c r="E25" s="6"/>
    </row>
    <row r="26" spans="1:5" ht="15">
      <c r="A26" s="6"/>
      <c r="B26" s="6"/>
      <c r="C26" s="6"/>
      <c r="D26" s="6"/>
      <c r="E26" s="6"/>
    </row>
    <row r="27" spans="1:5" ht="15">
      <c r="A27" s="6"/>
      <c r="B27" s="6"/>
      <c r="C27" s="6"/>
      <c r="D27" s="6"/>
      <c r="E27" s="6"/>
    </row>
    <row r="28" spans="1:5" ht="15">
      <c r="A28" s="6"/>
      <c r="B28" s="6"/>
      <c r="C28" s="6"/>
      <c r="D28" s="6"/>
      <c r="E28" s="6"/>
    </row>
    <row r="29" spans="1:5" ht="15">
      <c r="A29" s="6"/>
      <c r="B29" s="6"/>
      <c r="C29" s="6"/>
      <c r="D29" s="6"/>
      <c r="E29" s="6"/>
    </row>
    <row r="30" spans="1:5" ht="15">
      <c r="A30" s="6"/>
      <c r="B30" s="6"/>
      <c r="C30" s="6"/>
      <c r="D30" s="6"/>
      <c r="E30" s="6"/>
    </row>
    <row r="31" spans="1:5" ht="15">
      <c r="A31" s="6"/>
      <c r="B31" s="6"/>
      <c r="C31" s="6"/>
      <c r="D31" s="6"/>
      <c r="E31" s="6"/>
    </row>
    <row r="34" ht="15">
      <c r="A34" s="30" t="s">
        <v>121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 topLeftCell="A1">
      <selection activeCell="C23" sqref="C23"/>
    </sheetView>
  </sheetViews>
  <sheetFormatPr defaultColWidth="9.140625" defaultRowHeight="15"/>
  <cols>
    <col min="1" max="1" width="16.57421875" style="0" customWidth="1"/>
    <col min="2" max="2" width="23.00390625" style="0" customWidth="1"/>
    <col min="3" max="3" width="25.7109375" style="0" customWidth="1"/>
    <col min="4" max="4" width="25.7109375" style="3" customWidth="1"/>
    <col min="5" max="5" width="23.7109375" style="0" customWidth="1"/>
    <col min="6" max="6" width="22.28125" style="0" customWidth="1"/>
  </cols>
  <sheetData>
    <row r="1" ht="15">
      <c r="A1" s="1" t="s">
        <v>23</v>
      </c>
    </row>
    <row r="4" spans="1:5" ht="15">
      <c r="A4" s="6" t="s">
        <v>7</v>
      </c>
      <c r="B4" s="6" t="s">
        <v>2</v>
      </c>
      <c r="C4" s="6" t="s">
        <v>8</v>
      </c>
      <c r="D4" s="6" t="s">
        <v>30</v>
      </c>
      <c r="E4" s="6" t="s">
        <v>9</v>
      </c>
    </row>
    <row r="5" spans="1:5" ht="15">
      <c r="A5" s="6" t="s">
        <v>10</v>
      </c>
      <c r="B5" s="6"/>
      <c r="C5" s="6"/>
      <c r="D5" s="6"/>
      <c r="E5" s="6"/>
    </row>
    <row r="6" spans="1:5" ht="15">
      <c r="A6" s="6" t="s">
        <v>11</v>
      </c>
      <c r="B6" s="6"/>
      <c r="C6" s="6"/>
      <c r="D6" s="6"/>
      <c r="E6" s="6"/>
    </row>
    <row r="7" spans="1:5" ht="15">
      <c r="A7" s="6" t="s">
        <v>12</v>
      </c>
      <c r="B7" s="6"/>
      <c r="C7" s="6"/>
      <c r="D7" s="6"/>
      <c r="E7" s="6"/>
    </row>
    <row r="8" spans="1:5" ht="15">
      <c r="A8" s="6" t="s">
        <v>13</v>
      </c>
      <c r="B8" s="6"/>
      <c r="C8" s="6"/>
      <c r="D8" s="6"/>
      <c r="E8" s="6"/>
    </row>
    <row r="9" spans="1:5" ht="15">
      <c r="A9" s="6" t="s">
        <v>14</v>
      </c>
      <c r="B9" s="6"/>
      <c r="C9" s="6"/>
      <c r="D9" s="6"/>
      <c r="E9" s="6"/>
    </row>
    <row r="10" spans="1:5" ht="15">
      <c r="A10" s="6" t="s">
        <v>15</v>
      </c>
      <c r="B10" s="6"/>
      <c r="C10" s="6"/>
      <c r="D10" s="6"/>
      <c r="E10" s="6"/>
    </row>
    <row r="11" spans="1:5" ht="15">
      <c r="A11" s="6" t="s">
        <v>16</v>
      </c>
      <c r="B11" s="6"/>
      <c r="C11" s="6"/>
      <c r="D11" s="6"/>
      <c r="E11" s="6"/>
    </row>
    <row r="12" spans="1:5" ht="15">
      <c r="A12" s="6" t="s">
        <v>17</v>
      </c>
      <c r="B12" s="6"/>
      <c r="C12" s="6"/>
      <c r="D12" s="6"/>
      <c r="E12" s="6"/>
    </row>
    <row r="13" spans="1:5" ht="15">
      <c r="A13" s="6" t="s">
        <v>18</v>
      </c>
      <c r="B13" s="6"/>
      <c r="C13" s="6"/>
      <c r="D13" s="6"/>
      <c r="E13" s="6"/>
    </row>
    <row r="14" spans="1:5" ht="15">
      <c r="A14" s="6" t="s">
        <v>19</v>
      </c>
      <c r="B14" s="6"/>
      <c r="C14" s="6"/>
      <c r="D14" s="6"/>
      <c r="E14" s="6"/>
    </row>
    <row r="15" spans="1:5" ht="15">
      <c r="A15" s="6" t="s">
        <v>20</v>
      </c>
      <c r="B15" s="6"/>
      <c r="C15" s="6"/>
      <c r="D15" s="6"/>
      <c r="E15" s="6"/>
    </row>
    <row r="16" spans="1:5" ht="15.75" thickBot="1">
      <c r="A16" s="8" t="s">
        <v>21</v>
      </c>
      <c r="B16" s="8"/>
      <c r="C16" s="8"/>
      <c r="D16" s="8"/>
      <c r="E16" s="8"/>
    </row>
    <row r="17" spans="1:5" ht="15">
      <c r="A17" s="5" t="s">
        <v>22</v>
      </c>
      <c r="B17" s="5">
        <f>SUM(B5:B16)</f>
        <v>0</v>
      </c>
      <c r="C17" s="5">
        <f aca="true" t="shared" si="0" ref="C17:E17">SUM(C5:C16)</f>
        <v>0</v>
      </c>
      <c r="D17" s="5"/>
      <c r="E17" s="5">
        <f t="shared" si="0"/>
        <v>0</v>
      </c>
    </row>
    <row r="37" ht="15">
      <c r="D37" s="3" t="s">
        <v>57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ROPID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Francová</dc:creator>
  <cp:keywords/>
  <dc:description/>
  <cp:lastModifiedBy>Miroslava Staňková</cp:lastModifiedBy>
  <cp:lastPrinted>2019-11-14T20:03:02Z</cp:lastPrinted>
  <dcterms:created xsi:type="dcterms:W3CDTF">2017-11-06T09:40:41Z</dcterms:created>
  <dcterms:modified xsi:type="dcterms:W3CDTF">2019-11-28T12:21:20Z</dcterms:modified>
  <cp:category/>
  <cp:version/>
  <cp:contentType/>
  <cp:contentStatus/>
</cp:coreProperties>
</file>